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675" windowHeight="14565" activeTab="0"/>
  </bookViews>
  <sheets>
    <sheet name="EF_benzinky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<sst xmlns="http://schemas.openxmlformats.org/spreadsheetml/2006/main" count="19" uniqueCount="17">
  <si>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Pohonná hmota (PHM)</t>
  </si>
  <si>
    <t>VOC [t/rok]</t>
  </si>
  <si>
    <t>Emisní faktor (Ef) [g VOC/m3 PHM]</t>
  </si>
  <si>
    <t>Vyplnit  množství vydaných PHM       [m3]</t>
  </si>
  <si>
    <t>Vyplnit  množství přijatých PHM       [m3]</t>
  </si>
  <si>
    <t>Vyplnit účinnost zpět. odv. par [%]</t>
  </si>
  <si>
    <t>LPG</t>
  </si>
  <si>
    <t>Benzin (BA)</t>
  </si>
  <si>
    <t>Započtení účinnosti zpětného odvodu par benzinu (BA)</t>
  </si>
  <si>
    <t>Emisní faktor pro jedno stáčení (Efvd) [g VOC]</t>
  </si>
  <si>
    <t>Emisní faktor pro jeden výdej (Efvd) [g VOC]</t>
  </si>
  <si>
    <t>Vyplnit  počet stáčení za rok</t>
  </si>
  <si>
    <t>Vyplnit  počet výdejů za rok</t>
  </si>
  <si>
    <t>Celková roční emise VOC z LPG</t>
  </si>
  <si>
    <t>Celková roční emise VOC z benzinu</t>
  </si>
  <si>
    <t>I. stupeň (příjem)</t>
  </si>
  <si>
    <t>II. stupeň (výdej)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</si>
</sst>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10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2"/>
      <name val="Arial CE"/>
      <family val="0"/>
    </font>
    <font>
      <sz val="14"/>
      <color indexed="9"/>
      <name val="Arial CE"/>
      <family val="0"/>
    </font>
    <font>
      <sz val="9"/>
      <name val="Arial CE"/>
      <family val="0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64" fontId="5" fillId="2" borderId="2" xfId="19" applyNumberFormat="1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/>
    </xf>
    <xf numFmtId="0" fontId="4" fillId="0" borderId="3" xfId="19" applyFont="1" applyFill="1" applyBorder="1" applyAlignment="1">
      <alignment horizontal="center" vertical="top" wrapText="1"/>
      <protection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164" fontId="5" fillId="2" borderId="3" xfId="19" applyNumberFormat="1" applyFont="1" applyFill="1" applyBorder="1" applyAlignment="1">
      <alignment horizontal="center" vertical="top" wrapText="1"/>
      <protection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9" fillId="4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3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/>
    </xf>
    <xf numFmtId="0" fontId="4" fillId="6" borderId="0" xfId="19" applyFont="1" applyFill="1" applyBorder="1" applyAlignment="1">
      <alignment horizontal="center" vertical="top" wrapText="1"/>
      <protection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wrapText="1"/>
    </xf>
    <xf numFmtId="0" fontId="5" fillId="6" borderId="0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9" fillId="0" borderId="17" xfId="0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2" borderId="20" xfId="0" applyFont="1" applyFill="1" applyBorder="1" applyAlignment="1">
      <alignment/>
    </xf>
    <xf numFmtId="0" fontId="9" fillId="4" borderId="1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2</xdr:col>
      <xdr:colOff>1200150</xdr:colOff>
      <xdr:row>2</xdr:row>
      <xdr:rowOff>609600</xdr:rowOff>
    </xdr:to>
    <xdr:sp>
      <xdr:nvSpPr>
        <xdr:cNvPr id="1" name="AutoShape 1"/>
        <xdr:cNvSpPr>
          <a:spLocks/>
        </xdr:cNvSpPr>
      </xdr:nvSpPr>
      <xdr:spPr>
        <a:xfrm>
          <a:off x="342900" y="57150"/>
          <a:ext cx="2886075" cy="9525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Příloha č. 2 k vyhlášce č. 205/2009 Sb.</a:t>
          </a:r>
        </a:p>
      </xdr:txBody>
    </xdr:sp>
    <xdr:clientData/>
  </xdr:twoCellAnchor>
  <xdr:twoCellAnchor>
    <xdr:from>
      <xdr:col>3</xdr:col>
      <xdr:colOff>38100</xdr:colOff>
      <xdr:row>0</xdr:row>
      <xdr:rowOff>85725</xdr:rowOff>
    </xdr:from>
    <xdr:to>
      <xdr:col>3</xdr:col>
      <xdr:colOff>1076325</xdr:colOff>
      <xdr:row>2</xdr:row>
      <xdr:rowOff>904875</xdr:rowOff>
    </xdr:to>
    <xdr:sp>
      <xdr:nvSpPr>
        <xdr:cNvPr id="2" name="AutoShape 2"/>
        <xdr:cNvSpPr>
          <a:spLocks/>
        </xdr:cNvSpPr>
      </xdr:nvSpPr>
      <xdr:spPr>
        <a:xfrm>
          <a:off x="3390900" y="85725"/>
          <a:ext cx="1038225" cy="1219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Vypočtená množství emisí podle množství přijatých a vydaných PHM</a:t>
          </a:r>
        </a:p>
      </xdr:txBody>
    </xdr:sp>
    <xdr:clientData/>
  </xdr:twoCellAnchor>
  <xdr:twoCellAnchor>
    <xdr:from>
      <xdr:col>4</xdr:col>
      <xdr:colOff>47625</xdr:colOff>
      <xdr:row>0</xdr:row>
      <xdr:rowOff>76200</xdr:rowOff>
    </xdr:from>
    <xdr:to>
      <xdr:col>5</xdr:col>
      <xdr:colOff>1181100</xdr:colOff>
      <xdr:row>2</xdr:row>
      <xdr:rowOff>904875</xdr:rowOff>
    </xdr:to>
    <xdr:sp>
      <xdr:nvSpPr>
        <xdr:cNvPr id="3" name="AutoShape 3"/>
        <xdr:cNvSpPr>
          <a:spLocks/>
        </xdr:cNvSpPr>
      </xdr:nvSpPr>
      <xdr:spPr>
        <a:xfrm>
          <a:off x="4600575" y="76200"/>
          <a:ext cx="2333625" cy="12287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Černá pole můžete vyplňovat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28575</xdr:rowOff>
    </xdr:from>
    <xdr:to>
      <xdr:col>19</xdr:col>
      <xdr:colOff>133350</xdr:colOff>
      <xdr:row>22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8575"/>
          <a:ext cx="7239000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8" sqref="F8"/>
    </sheetView>
  </sheetViews>
  <sheetFormatPr defaultColWidth="9.140625" defaultRowHeight="12.75"/>
  <cols>
    <col min="1" max="1" width="4.00390625" style="8" customWidth="1"/>
    <col min="2" max="2" width="26.421875" style="8" bestFit="1" customWidth="1"/>
    <col min="3" max="3" width="19.8515625" style="8" customWidth="1"/>
    <col min="4" max="5" width="18.00390625" style="10" customWidth="1"/>
    <col min="6" max="6" width="17.8515625" style="11" customWidth="1"/>
    <col min="7" max="7" width="4.00390625" style="11" customWidth="1"/>
    <col min="8" max="16384" width="9.140625" style="8" customWidth="1"/>
  </cols>
  <sheetData>
    <row r="1" spans="1:7" ht="15.75">
      <c r="A1" s="36"/>
      <c r="B1" s="1"/>
      <c r="C1" s="1"/>
      <c r="D1" s="4"/>
      <c r="E1" s="4"/>
      <c r="F1" s="6"/>
      <c r="G1" s="39"/>
    </row>
    <row r="2" spans="1:7" ht="15.75">
      <c r="A2" s="36"/>
      <c r="B2" s="1"/>
      <c r="C2" s="1"/>
      <c r="D2" s="4"/>
      <c r="E2" s="4"/>
      <c r="F2" s="6"/>
      <c r="G2" s="39"/>
    </row>
    <row r="3" spans="1:7" ht="75.75" customHeight="1" thickBot="1">
      <c r="A3" s="36"/>
      <c r="B3" s="1"/>
      <c r="C3" s="1"/>
      <c r="D3" s="4"/>
      <c r="E3" s="4"/>
      <c r="F3" s="6"/>
      <c r="G3" s="39"/>
    </row>
    <row r="4" spans="1:7" s="9" customFormat="1" ht="79.5" thickBot="1">
      <c r="A4" s="37"/>
      <c r="B4" s="2" t="s">
        <v>0</v>
      </c>
      <c r="C4" s="3" t="s">
        <v>2</v>
      </c>
      <c r="D4" s="5" t="s">
        <v>1</v>
      </c>
      <c r="E4" s="7" t="s">
        <v>4</v>
      </c>
      <c r="F4" s="7" t="s">
        <v>3</v>
      </c>
      <c r="G4" s="40"/>
    </row>
    <row r="5" spans="1:7" ht="16.5" thickBot="1">
      <c r="A5" s="36"/>
      <c r="B5" s="50" t="s">
        <v>7</v>
      </c>
      <c r="C5" s="51">
        <v>1400</v>
      </c>
      <c r="D5" s="52">
        <f>C5*E5/2000000+C5*F5/2000000</f>
        <v>1.3929999999999998</v>
      </c>
      <c r="E5" s="53">
        <v>1000</v>
      </c>
      <c r="F5" s="53">
        <v>990</v>
      </c>
      <c r="G5" s="41"/>
    </row>
    <row r="6" spans="1:7" ht="15.75">
      <c r="A6" s="36"/>
      <c r="B6" s="36"/>
      <c r="C6" s="36"/>
      <c r="D6" s="43"/>
      <c r="E6" s="41"/>
      <c r="F6" s="41"/>
      <c r="G6" s="41"/>
    </row>
    <row r="7" spans="1:7" ht="15.75">
      <c r="A7" s="36"/>
      <c r="B7" s="36"/>
      <c r="C7" s="36"/>
      <c r="D7" s="43"/>
      <c r="E7" s="41"/>
      <c r="F7" s="41"/>
      <c r="G7" s="41"/>
    </row>
    <row r="8" spans="1:7" ht="15.75">
      <c r="A8" s="36"/>
      <c r="B8" s="36"/>
      <c r="C8" s="36"/>
      <c r="D8" s="43"/>
      <c r="E8" s="41"/>
      <c r="F8" s="41"/>
      <c r="G8" s="41"/>
    </row>
    <row r="9" spans="1:7" ht="16.5" thickBot="1">
      <c r="A9" s="36"/>
      <c r="B9" s="36"/>
      <c r="C9" s="36"/>
      <c r="D9" s="39"/>
      <c r="E9" s="41"/>
      <c r="F9" s="41"/>
      <c r="G9" s="41"/>
    </row>
    <row r="10" spans="1:7" s="17" customFormat="1" ht="48" thickBot="1">
      <c r="A10" s="38"/>
      <c r="B10" s="15" t="s">
        <v>8</v>
      </c>
      <c r="C10" s="16" t="s">
        <v>5</v>
      </c>
      <c r="D10" s="13" t="s">
        <v>1</v>
      </c>
      <c r="E10" s="42"/>
      <c r="F10" s="42"/>
      <c r="G10" s="42"/>
    </row>
    <row r="11" spans="1:7" ht="15.75">
      <c r="A11" s="36"/>
      <c r="B11" s="25" t="s">
        <v>15</v>
      </c>
      <c r="C11" s="26">
        <v>98</v>
      </c>
      <c r="D11" s="27">
        <f>C5*E5/2000000*(1-C11/100)</f>
        <v>0.01400000000000001</v>
      </c>
      <c r="E11" s="41"/>
      <c r="F11" s="41"/>
      <c r="G11" s="41"/>
    </row>
    <row r="12" spans="1:7" ht="16.5" thickBot="1">
      <c r="A12" s="36"/>
      <c r="B12" s="14" t="s">
        <v>16</v>
      </c>
      <c r="C12" s="12">
        <v>92</v>
      </c>
      <c r="D12" s="28">
        <f>C5*F5/2000000*(1-C12/100)</f>
        <v>0.05543999999999997</v>
      </c>
      <c r="E12" s="41"/>
      <c r="F12" s="41"/>
      <c r="G12" s="41"/>
    </row>
    <row r="13" spans="1:7" ht="48" thickBot="1">
      <c r="A13" s="36"/>
      <c r="B13" s="15" t="s">
        <v>14</v>
      </c>
      <c r="C13" s="48"/>
      <c r="D13" s="29">
        <f>D11+D12</f>
        <v>0.06943999999999997</v>
      </c>
      <c r="E13" s="41"/>
      <c r="F13" s="41"/>
      <c r="G13" s="41"/>
    </row>
    <row r="14" spans="1:7" ht="15.75">
      <c r="A14" s="36"/>
      <c r="B14" s="36"/>
      <c r="C14" s="36"/>
      <c r="D14" s="43"/>
      <c r="E14" s="41"/>
      <c r="F14" s="41"/>
      <c r="G14" s="41"/>
    </row>
    <row r="15" spans="5:7" ht="15.75">
      <c r="E15" s="18"/>
      <c r="F15" s="18"/>
      <c r="G15" s="18"/>
    </row>
    <row r="16" spans="1:7" ht="16.5" thickBot="1">
      <c r="A16" s="30"/>
      <c r="B16" s="30"/>
      <c r="C16" s="30"/>
      <c r="D16" s="31"/>
      <c r="E16" s="32"/>
      <c r="F16" s="32"/>
      <c r="G16" s="32"/>
    </row>
    <row r="17" spans="1:7" ht="48" thickBot="1">
      <c r="A17" s="30"/>
      <c r="B17" s="2" t="s">
        <v>6</v>
      </c>
      <c r="C17" s="3"/>
      <c r="D17" s="5" t="s">
        <v>1</v>
      </c>
      <c r="E17" s="7" t="s">
        <v>11</v>
      </c>
      <c r="F17" s="7" t="s">
        <v>12</v>
      </c>
      <c r="G17" s="32"/>
    </row>
    <row r="18" spans="1:7" s="22" customFormat="1" ht="45.75" thickBot="1">
      <c r="A18" s="33"/>
      <c r="B18" s="19" t="s">
        <v>9</v>
      </c>
      <c r="C18" s="20">
        <v>500</v>
      </c>
      <c r="D18" s="21">
        <f>E18*C18/1000000</f>
        <v>0.04</v>
      </c>
      <c r="E18" s="46">
        <v>80</v>
      </c>
      <c r="F18" s="46">
        <v>20000</v>
      </c>
      <c r="G18" s="35"/>
    </row>
    <row r="19" spans="1:7" s="22" customFormat="1" ht="45.75" thickBot="1">
      <c r="A19" s="33"/>
      <c r="B19" s="23" t="s">
        <v>10</v>
      </c>
      <c r="C19" s="24">
        <v>1.62</v>
      </c>
      <c r="D19" s="44">
        <f>F18*C19/1000000</f>
        <v>0.032400000000000005</v>
      </c>
      <c r="E19" s="34"/>
      <c r="F19" s="34"/>
      <c r="G19" s="35"/>
    </row>
    <row r="20" spans="1:7" s="22" customFormat="1" ht="32.25" thickBot="1">
      <c r="A20" s="33"/>
      <c r="B20" s="49" t="s">
        <v>13</v>
      </c>
      <c r="C20" s="47"/>
      <c r="D20" s="45">
        <f>D19+D18</f>
        <v>0.0724</v>
      </c>
      <c r="E20" s="34"/>
      <c r="F20" s="34"/>
      <c r="G20" s="35"/>
    </row>
    <row r="21" spans="1:7" ht="15.75">
      <c r="A21" s="30"/>
      <c r="B21" s="30"/>
      <c r="C21" s="30"/>
      <c r="D21" s="31"/>
      <c r="E21" s="32"/>
      <c r="F21" s="32"/>
      <c r="G21" s="32"/>
    </row>
    <row r="22" spans="5:7" ht="15.75">
      <c r="E22" s="18"/>
      <c r="F22" s="18"/>
      <c r="G22" s="18"/>
    </row>
    <row r="23" spans="5:7" ht="15.75">
      <c r="E23" s="18"/>
      <c r="F23" s="18"/>
      <c r="G23" s="18"/>
    </row>
    <row r="24" spans="5:7" ht="15.75">
      <c r="E24" s="18"/>
      <c r="F24" s="18"/>
      <c r="G24" s="1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ČHMÚ</dc:creator>
  <cp:keywords/>
  <dc:description/>
  <cp:lastModifiedBy>ČHMÚ</cp:lastModifiedBy>
  <dcterms:created xsi:type="dcterms:W3CDTF">2011-01-06T08:06:42Z</dcterms:created>
  <dcterms:modified xsi:type="dcterms:W3CDTF">2012-01-02T12:31:32Z</dcterms:modified>
  <cp:category/>
  <cp:version/>
  <cp:contentType/>
  <cp:contentStatus/>
</cp:coreProperties>
</file>